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DIET" sheetId="1" r:id="rId1"/>
    <sheet name="PROGRAM" sheetId="2" r:id="rId2"/>
  </sheets>
  <definedNames>
    <definedName name="FoodItems">#REF!</definedName>
    <definedName name="FoodList">#REF!</definedName>
  </definedNames>
  <calcPr fullCalcOnLoad="1"/>
</workbook>
</file>

<file path=xl/sharedStrings.xml><?xml version="1.0" encoding="utf-8"?>
<sst xmlns="http://schemas.openxmlformats.org/spreadsheetml/2006/main" count="249" uniqueCount="125">
  <si>
    <t>MEAL #</t>
  </si>
  <si>
    <t>QUANTITY</t>
  </si>
  <si>
    <t>VITAMINS</t>
  </si>
  <si>
    <t>AMOUNT</t>
  </si>
  <si>
    <t>N/A</t>
  </si>
  <si>
    <t>coQ-10</t>
  </si>
  <si>
    <t>b100</t>
  </si>
  <si>
    <t xml:space="preserve">as dir </t>
  </si>
  <si>
    <t xml:space="preserve"> </t>
  </si>
  <si>
    <t>vit c</t>
  </si>
  <si>
    <t>3000mg/day</t>
  </si>
  <si>
    <t>glutamine</t>
  </si>
  <si>
    <t>5g x 4</t>
  </si>
  <si>
    <t>vit d</t>
  </si>
  <si>
    <t xml:space="preserve">water </t>
  </si>
  <si>
    <t>4L</t>
  </si>
  <si>
    <t>cla</t>
  </si>
  <si>
    <t>5000mg/day</t>
  </si>
  <si>
    <t>limitations</t>
  </si>
  <si>
    <t>4 cups coffee/tea max a day</t>
  </si>
  <si>
    <t>1 diet pop max a day</t>
  </si>
  <si>
    <t>2tbs of sauce per meal max</t>
  </si>
  <si>
    <t>unlimited spice\</t>
  </si>
  <si>
    <t>NOTES:</t>
  </si>
  <si>
    <t>POST WORKOUT</t>
  </si>
  <si>
    <t>CARDIO</t>
  </si>
  <si>
    <t>interval class</t>
  </si>
  <si>
    <t>heart 145</t>
  </si>
  <si>
    <t>run</t>
  </si>
  <si>
    <t>weights</t>
  </si>
  <si>
    <t>total</t>
  </si>
  <si>
    <t>GOAL</t>
  </si>
  <si>
    <t>Mon</t>
  </si>
  <si>
    <t>Tue</t>
  </si>
  <si>
    <t>Wed</t>
  </si>
  <si>
    <t>Thu</t>
  </si>
  <si>
    <t>Fri</t>
  </si>
  <si>
    <t>Sat</t>
  </si>
  <si>
    <t>Sun</t>
  </si>
  <si>
    <t>whitefish</t>
  </si>
  <si>
    <t>prot powder</t>
  </si>
  <si>
    <t>400mg/day</t>
  </si>
  <si>
    <t>2000iu/day</t>
  </si>
  <si>
    <t xml:space="preserve">  </t>
  </si>
  <si>
    <t>EXERCISE</t>
  </si>
  <si>
    <t>REPS</t>
  </si>
  <si>
    <t>cross lunges</t>
  </si>
  <si>
    <t>1tbs</t>
  </si>
  <si>
    <t>coconut oil</t>
  </si>
  <si>
    <t>green veggies</t>
  </si>
  <si>
    <t>fruit</t>
  </si>
  <si>
    <t>grapefruit</t>
  </si>
  <si>
    <t>chicken</t>
  </si>
  <si>
    <t>step ups</t>
  </si>
  <si>
    <t>1 scoop</t>
  </si>
  <si>
    <t>pre cardio</t>
  </si>
  <si>
    <t>whole eggs</t>
  </si>
  <si>
    <t>dry oats</t>
  </si>
  <si>
    <t>notes</t>
  </si>
  <si>
    <t>.5c</t>
  </si>
  <si>
    <t>greek yogurt</t>
  </si>
  <si>
    <t>apple</t>
  </si>
  <si>
    <t>150g</t>
  </si>
  <si>
    <t>red meat</t>
  </si>
  <si>
    <t>veggies</t>
  </si>
  <si>
    <t>100g</t>
  </si>
  <si>
    <t>yam/sweet pot</t>
  </si>
  <si>
    <t>avocado</t>
  </si>
  <si>
    <t>b rice</t>
  </si>
  <si>
    <t xml:space="preserve">    </t>
  </si>
  <si>
    <t>SET</t>
  </si>
  <si>
    <t>Legs n shit</t>
  </si>
  <si>
    <t>sumo deadlifts</t>
  </si>
  <si>
    <t>stationary back lunges</t>
  </si>
  <si>
    <t>25/leg</t>
  </si>
  <si>
    <t>bulgarian tuck jumps</t>
  </si>
  <si>
    <t>keep weight on front foot heel</t>
  </si>
  <si>
    <t>l leg leg curl with glute squeeze at top</t>
  </si>
  <si>
    <t>15ea</t>
  </si>
  <si>
    <t>toes in stiff leg deadlifts</t>
  </si>
  <si>
    <t>day 2</t>
  </si>
  <si>
    <t>all exersises to be done as a circuit</t>
  </si>
  <si>
    <t>mountain climbers</t>
  </si>
  <si>
    <t>1min</t>
  </si>
  <si>
    <t>plie sqaut and hold plate raises</t>
  </si>
  <si>
    <t>30 reps</t>
  </si>
  <si>
    <t>jump rope</t>
  </si>
  <si>
    <t>one handed mountain climbers</t>
  </si>
  <si>
    <t>45sec per side</t>
  </si>
  <si>
    <t>day 3</t>
  </si>
  <si>
    <t>bike sprint ss squat n hold</t>
  </si>
  <si>
    <t>45sec/1min</t>
  </si>
  <si>
    <t>plyo push ups from knees</t>
  </si>
  <si>
    <t>1 leg squats ass to bench</t>
  </si>
  <si>
    <t>pull over .. V-up</t>
  </si>
  <si>
    <t>sprint on tmill ss rear flies</t>
  </si>
  <si>
    <t>30sec 10.0sp 20 r.flies</t>
  </si>
  <si>
    <t>side shuffles on treadmill</t>
  </si>
  <si>
    <t>30sec /side</t>
  </si>
  <si>
    <t>deadlift upright row to squatpress</t>
  </si>
  <si>
    <t>speed!!!!</t>
  </si>
  <si>
    <t>one after another again</t>
  </si>
  <si>
    <t>hip thrusters</t>
  </si>
  <si>
    <t>day 4</t>
  </si>
  <si>
    <t>squats on smith</t>
  </si>
  <si>
    <t>laying leg curls</t>
  </si>
  <si>
    <t>seated leg curls</t>
  </si>
  <si>
    <t>20lbs</t>
  </si>
  <si>
    <t>hack squats</t>
  </si>
  <si>
    <t>little wider the shoulder width</t>
  </si>
  <si>
    <t>50steps</t>
  </si>
  <si>
    <t>10kg each hand</t>
  </si>
  <si>
    <t>50g</t>
  </si>
  <si>
    <t xml:space="preserve">Check in every 2nd Friday by 9am. </t>
  </si>
  <si>
    <t>offseason rules</t>
  </si>
  <si>
    <t>80g</t>
  </si>
  <si>
    <t>30g</t>
  </si>
  <si>
    <t>oatmeal</t>
  </si>
  <si>
    <t>125g</t>
  </si>
  <si>
    <t>140g</t>
  </si>
  <si>
    <t>1/2 scoop</t>
  </si>
  <si>
    <t>stairmaster</t>
  </si>
  <si>
    <t>1c</t>
  </si>
  <si>
    <t>green powder</t>
  </si>
  <si>
    <t>quinoa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</si>
</sst>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0.0"/>
    <numFmt numFmtId="166" formatCode="[$-1009]mmmm\ d\,\ yyyy"/>
    <numFmt numFmtId="167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3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164" fontId="1" fillId="0" borderId="10" xfId="42" applyNumberFormat="1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" fillId="32" borderId="12" xfId="0" applyFont="1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2" fontId="0" fillId="0" borderId="1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165" fontId="0" fillId="34" borderId="12" xfId="0" applyNumberFormat="1" applyFill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8" fillId="32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6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PrvYZIkaD0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101" zoomScaleNormal="101" zoomScalePageLayoutView="0" workbookViewId="0" topLeftCell="A14">
      <selection activeCell="C43" sqref="C43"/>
    </sheetView>
  </sheetViews>
  <sheetFormatPr defaultColWidth="9.140625" defaultRowHeight="15"/>
  <cols>
    <col min="1" max="1" width="17.140625" style="1" customWidth="1"/>
    <col min="2" max="2" width="14.421875" style="1" customWidth="1"/>
    <col min="3" max="3" width="25.28125" style="1" customWidth="1"/>
    <col min="4" max="4" width="22.7109375" style="1" customWidth="1"/>
    <col min="7" max="7" width="28.00390625" style="0" customWidth="1"/>
    <col min="8" max="8" width="14.7109375" style="0" customWidth="1"/>
  </cols>
  <sheetData>
    <row r="1" spans="1:8" ht="14.25">
      <c r="A1" s="2" t="s">
        <v>0</v>
      </c>
      <c r="B1" s="2" t="s">
        <v>1</v>
      </c>
      <c r="C1" s="2" t="s">
        <v>8</v>
      </c>
      <c r="D1" s="2" t="s">
        <v>58</v>
      </c>
      <c r="G1" s="2" t="s">
        <v>2</v>
      </c>
      <c r="H1" s="8" t="s">
        <v>3</v>
      </c>
    </row>
    <row r="2" spans="1:12" ht="14.25">
      <c r="A2" s="9">
        <v>1</v>
      </c>
      <c r="B2" s="10">
        <v>2</v>
      </c>
      <c r="C2" s="11" t="s">
        <v>56</v>
      </c>
      <c r="D2" s="1" t="s">
        <v>8</v>
      </c>
      <c r="G2" s="6" t="s">
        <v>5</v>
      </c>
      <c r="H2" s="7" t="s">
        <v>41</v>
      </c>
      <c r="I2" s="7"/>
      <c r="J2" s="7"/>
      <c r="K2" s="7"/>
      <c r="L2" s="7"/>
    </row>
    <row r="3" spans="2:12" ht="14.25">
      <c r="B3" s="10" t="s">
        <v>112</v>
      </c>
      <c r="C3" s="21" t="s">
        <v>57</v>
      </c>
      <c r="D3" s="1" t="s">
        <v>8</v>
      </c>
      <c r="G3" s="6" t="s">
        <v>6</v>
      </c>
      <c r="H3" s="7" t="s">
        <v>7</v>
      </c>
      <c r="I3" s="7"/>
      <c r="J3" s="7"/>
      <c r="K3" s="7"/>
      <c r="L3" s="7"/>
    </row>
    <row r="4" spans="1:12" ht="14.25">
      <c r="A4" s="1" t="s">
        <v>8</v>
      </c>
      <c r="B4" s="10" t="s">
        <v>122</v>
      </c>
      <c r="C4" s="25" t="s">
        <v>50</v>
      </c>
      <c r="D4" s="1" t="s">
        <v>8</v>
      </c>
      <c r="G4" s="6" t="s">
        <v>9</v>
      </c>
      <c r="H4" s="7" t="s">
        <v>10</v>
      </c>
      <c r="I4" s="7"/>
      <c r="J4" s="7"/>
      <c r="K4" s="7"/>
      <c r="L4" s="7"/>
    </row>
    <row r="5" spans="2:12" ht="14.25">
      <c r="B5" s="10" t="s">
        <v>8</v>
      </c>
      <c r="D5" s="1" t="s">
        <v>8</v>
      </c>
      <c r="G5" s="13" t="s">
        <v>13</v>
      </c>
      <c r="H5" s="12" t="s">
        <v>42</v>
      </c>
      <c r="I5" s="7"/>
      <c r="J5" s="7"/>
      <c r="K5" s="7"/>
      <c r="L5" s="7"/>
    </row>
    <row r="6" spans="1:12" ht="14.25">
      <c r="A6" s="9">
        <v>2</v>
      </c>
      <c r="B6" s="23" t="s">
        <v>59</v>
      </c>
      <c r="C6" s="23" t="s">
        <v>60</v>
      </c>
      <c r="D6" s="23" t="s">
        <v>8</v>
      </c>
      <c r="G6" s="6" t="s">
        <v>11</v>
      </c>
      <c r="H6" s="7" t="s">
        <v>12</v>
      </c>
      <c r="I6" s="7"/>
      <c r="J6" s="7"/>
      <c r="K6" s="7"/>
      <c r="L6" s="7"/>
    </row>
    <row r="7" spans="2:12" ht="14.25">
      <c r="B7" s="23">
        <v>1</v>
      </c>
      <c r="C7" s="23" t="s">
        <v>61</v>
      </c>
      <c r="D7" s="23" t="s">
        <v>8</v>
      </c>
      <c r="G7" s="6" t="s">
        <v>8</v>
      </c>
      <c r="H7" s="12" t="s">
        <v>8</v>
      </c>
      <c r="I7" s="7"/>
      <c r="J7" s="7"/>
      <c r="K7" s="7"/>
      <c r="L7" s="7"/>
    </row>
    <row r="8" spans="2:12" ht="14.25">
      <c r="B8" s="23" t="s">
        <v>120</v>
      </c>
      <c r="C8" s="1" t="s">
        <v>40</v>
      </c>
      <c r="D8" s="23" t="s">
        <v>8</v>
      </c>
      <c r="G8" s="13" t="s">
        <v>14</v>
      </c>
      <c r="H8" s="12" t="s">
        <v>15</v>
      </c>
      <c r="I8" s="7"/>
      <c r="J8" s="7"/>
      <c r="K8" s="7"/>
      <c r="L8" s="7"/>
    </row>
    <row r="9" spans="4:12" ht="14.25">
      <c r="D9" s="1" t="s">
        <v>8</v>
      </c>
      <c r="G9" s="24" t="s">
        <v>16</v>
      </c>
      <c r="H9" s="7" t="s">
        <v>17</v>
      </c>
      <c r="I9" s="7" t="s">
        <v>8</v>
      </c>
      <c r="K9" s="7"/>
      <c r="L9" s="7"/>
    </row>
    <row r="10" spans="1:12" ht="14.25">
      <c r="A10" s="9">
        <v>3</v>
      </c>
      <c r="B10" s="10" t="s">
        <v>119</v>
      </c>
      <c r="C10" s="27" t="s">
        <v>52</v>
      </c>
      <c r="D10" s="1" t="s">
        <v>8</v>
      </c>
      <c r="G10" s="6" t="s">
        <v>8</v>
      </c>
      <c r="H10" s="12" t="s">
        <v>8</v>
      </c>
      <c r="I10" s="7" t="s">
        <v>8</v>
      </c>
      <c r="J10" s="7"/>
      <c r="K10" s="7"/>
      <c r="L10" s="7"/>
    </row>
    <row r="11" spans="2:8" ht="14.25">
      <c r="B11" s="10" t="s">
        <v>65</v>
      </c>
      <c r="C11" s="21" t="s">
        <v>49</v>
      </c>
      <c r="D11" s="1" t="s">
        <v>43</v>
      </c>
      <c r="G11" s="13" t="s">
        <v>8</v>
      </c>
      <c r="H11" s="12" t="s">
        <v>8</v>
      </c>
    </row>
    <row r="12" spans="2:8" ht="14.25">
      <c r="B12" s="10" t="s">
        <v>47</v>
      </c>
      <c r="C12" s="21" t="s">
        <v>48</v>
      </c>
      <c r="D12" s="1" t="s">
        <v>8</v>
      </c>
      <c r="G12" s="7"/>
      <c r="H12" s="7"/>
    </row>
    <row r="13" spans="2:8" ht="14.25">
      <c r="B13" s="10" t="s">
        <v>65</v>
      </c>
      <c r="C13" s="11" t="s">
        <v>68</v>
      </c>
      <c r="D13" s="1" t="s">
        <v>8</v>
      </c>
      <c r="G13" s="6" t="s">
        <v>8</v>
      </c>
      <c r="H13" s="7" t="s">
        <v>8</v>
      </c>
    </row>
    <row r="14" spans="1:8" ht="14.25">
      <c r="A14" s="9">
        <v>4</v>
      </c>
      <c r="B14" s="10">
        <v>100</v>
      </c>
      <c r="C14" s="15" t="s">
        <v>63</v>
      </c>
      <c r="D14" s="1" t="s">
        <v>8</v>
      </c>
      <c r="G14" s="14" t="s">
        <v>18</v>
      </c>
      <c r="H14" s="7"/>
    </row>
    <row r="15" spans="2:8" ht="14.25">
      <c r="B15" s="10" t="s">
        <v>118</v>
      </c>
      <c r="C15" s="21" t="s">
        <v>64</v>
      </c>
      <c r="D15" s="1" t="s">
        <v>8</v>
      </c>
      <c r="G15" s="13" t="s">
        <v>19</v>
      </c>
      <c r="H15" s="7"/>
    </row>
    <row r="16" spans="2:8" ht="14.25">
      <c r="B16" s="10" t="s">
        <v>62</v>
      </c>
      <c r="C16" s="25" t="s">
        <v>66</v>
      </c>
      <c r="D16" s="1" t="s">
        <v>8</v>
      </c>
      <c r="G16" s="13" t="s">
        <v>20</v>
      </c>
      <c r="H16" s="7"/>
    </row>
    <row r="17" spans="2:8" ht="14.25">
      <c r="B17" s="1" t="s">
        <v>8</v>
      </c>
      <c r="C17" s="1" t="s">
        <v>8</v>
      </c>
      <c r="D17" s="1" t="s">
        <v>8</v>
      </c>
      <c r="G17" s="13" t="s">
        <v>21</v>
      </c>
      <c r="H17" s="7"/>
    </row>
    <row r="18" spans="1:8" ht="14.25">
      <c r="A18" s="9">
        <v>5</v>
      </c>
      <c r="B18" s="1" t="s">
        <v>54</v>
      </c>
      <c r="C18" s="1" t="s">
        <v>40</v>
      </c>
      <c r="D18" s="1" t="s">
        <v>8</v>
      </c>
      <c r="G18" s="13" t="s">
        <v>22</v>
      </c>
      <c r="H18" s="7"/>
    </row>
    <row r="19" spans="2:8" ht="14.25">
      <c r="B19" s="10" t="s">
        <v>47</v>
      </c>
      <c r="C19" s="21" t="s">
        <v>48</v>
      </c>
      <c r="D19" s="1" t="s">
        <v>8</v>
      </c>
      <c r="G19" s="6"/>
      <c r="H19" s="7"/>
    </row>
    <row r="20" spans="2:8" ht="14.25">
      <c r="B20" s="10" t="s">
        <v>54</v>
      </c>
      <c r="C20" s="21" t="s">
        <v>123</v>
      </c>
      <c r="G20" s="6"/>
      <c r="H20" s="7"/>
    </row>
    <row r="21" spans="1:8" ht="14.25">
      <c r="A21" s="30">
        <v>6</v>
      </c>
      <c r="B21" s="10" t="s">
        <v>118</v>
      </c>
      <c r="C21" s="21" t="s">
        <v>39</v>
      </c>
      <c r="G21" s="6"/>
      <c r="H21" s="7"/>
    </row>
    <row r="22" spans="2:8" ht="14.25">
      <c r="B22" s="10">
        <v>0.5</v>
      </c>
      <c r="C22" s="21" t="s">
        <v>67</v>
      </c>
      <c r="G22" s="6"/>
      <c r="H22" s="7"/>
    </row>
    <row r="23" spans="2:8" ht="14.25">
      <c r="B23" s="10" t="s">
        <v>118</v>
      </c>
      <c r="C23" s="21" t="s">
        <v>64</v>
      </c>
      <c r="D23" s="1" t="s">
        <v>8</v>
      </c>
      <c r="G23" s="14" t="s">
        <v>23</v>
      </c>
      <c r="H23" s="7"/>
    </row>
    <row r="24" spans="2:8" ht="14.25">
      <c r="B24" s="10" t="s">
        <v>115</v>
      </c>
      <c r="C24" s="21" t="s">
        <v>124</v>
      </c>
      <c r="D24" s="1" t="s">
        <v>8</v>
      </c>
      <c r="G24" s="13" t="s">
        <v>8</v>
      </c>
      <c r="H24" s="7"/>
    </row>
    <row r="25" spans="1:8" ht="14.25">
      <c r="A25" s="29" t="s">
        <v>55</v>
      </c>
      <c r="B25" s="10">
        <v>0.5</v>
      </c>
      <c r="C25" s="15" t="s">
        <v>51</v>
      </c>
      <c r="D25" s="1" t="s">
        <v>8</v>
      </c>
      <c r="G25" s="13" t="s">
        <v>8</v>
      </c>
      <c r="H25" s="7"/>
    </row>
    <row r="26" spans="7:8" ht="14.25">
      <c r="G26" s="13" t="s">
        <v>8</v>
      </c>
      <c r="H26" s="7"/>
    </row>
    <row r="27" spans="2:8" ht="14.25">
      <c r="B27" s="23" t="s">
        <v>8</v>
      </c>
      <c r="C27" s="23" t="s">
        <v>8</v>
      </c>
      <c r="D27" s="1" t="s">
        <v>8</v>
      </c>
      <c r="G27" s="13" t="s">
        <v>113</v>
      </c>
      <c r="H27" s="7"/>
    </row>
    <row r="28" spans="2:7" ht="14.25">
      <c r="B28" s="1" t="s">
        <v>8</v>
      </c>
      <c r="C28" s="23" t="s">
        <v>8</v>
      </c>
      <c r="D28" s="1" t="s">
        <v>8</v>
      </c>
      <c r="E28" s="3"/>
      <c r="G28" s="36" t="s">
        <v>114</v>
      </c>
    </row>
    <row r="30" spans="1:4" ht="14.25">
      <c r="A30" s="9" t="s">
        <v>24</v>
      </c>
      <c r="B30" s="1" t="s">
        <v>54</v>
      </c>
      <c r="C30" s="1" t="s">
        <v>40</v>
      </c>
      <c r="D30" s="1" t="s">
        <v>4</v>
      </c>
    </row>
    <row r="31" spans="2:3" ht="14.25">
      <c r="B31" s="23" t="s">
        <v>116</v>
      </c>
      <c r="C31" s="23" t="s">
        <v>117</v>
      </c>
    </row>
    <row r="33" spans="1:5" ht="14.25">
      <c r="A33"/>
      <c r="B33" s="3"/>
      <c r="C33" s="2" t="s">
        <v>25</v>
      </c>
      <c r="D33" s="3"/>
      <c r="E33" s="3"/>
    </row>
    <row r="34" spans="1:5" ht="14.25">
      <c r="A34"/>
      <c r="B34" s="3"/>
      <c r="C34" s="3"/>
      <c r="D34" s="3"/>
      <c r="E34" s="3"/>
    </row>
    <row r="35" spans="1:8" ht="14.25">
      <c r="A35"/>
      <c r="B35" s="3" t="s">
        <v>26</v>
      </c>
      <c r="C35" s="26" t="s">
        <v>27</v>
      </c>
      <c r="D35" s="3" t="s">
        <v>121</v>
      </c>
      <c r="E35" s="3" t="s">
        <v>28</v>
      </c>
      <c r="F35" s="3" t="s">
        <v>29</v>
      </c>
      <c r="G35" s="3" t="s">
        <v>30</v>
      </c>
      <c r="H35" s="3" t="s">
        <v>31</v>
      </c>
    </row>
    <row r="36" spans="1:8" ht="14.25">
      <c r="A36" t="s">
        <v>32</v>
      </c>
      <c r="C36" s="22" t="s">
        <v>8</v>
      </c>
      <c r="D36" s="22">
        <v>25</v>
      </c>
      <c r="E36" s="1" t="s">
        <v>8</v>
      </c>
      <c r="F36" s="16" t="s">
        <v>8</v>
      </c>
      <c r="G36" s="23">
        <v>30</v>
      </c>
      <c r="H36" s="1">
        <v>0</v>
      </c>
    </row>
    <row r="37" spans="1:8" ht="14.25">
      <c r="A37" t="s">
        <v>33</v>
      </c>
      <c r="B37" s="16" t="s">
        <v>8</v>
      </c>
      <c r="C37" s="22" t="s">
        <v>8</v>
      </c>
      <c r="D37" s="22">
        <v>25</v>
      </c>
      <c r="E37" s="1" t="s">
        <v>8</v>
      </c>
      <c r="F37" s="16" t="s">
        <v>8</v>
      </c>
      <c r="G37" s="1">
        <f aca="true" t="shared" si="0" ref="G37:G42">SUM(B37:F37)</f>
        <v>25</v>
      </c>
      <c r="H37" s="1">
        <v>0</v>
      </c>
    </row>
    <row r="38" spans="1:8" ht="14.25">
      <c r="A38" t="s">
        <v>34</v>
      </c>
      <c r="B38" s="1" t="s">
        <v>8</v>
      </c>
      <c r="C38" s="22" t="s">
        <v>8</v>
      </c>
      <c r="D38" s="22">
        <v>25</v>
      </c>
      <c r="E38" s="1" t="s">
        <v>8</v>
      </c>
      <c r="F38" s="16" t="s">
        <v>8</v>
      </c>
      <c r="G38" s="1">
        <f t="shared" si="0"/>
        <v>25</v>
      </c>
      <c r="H38" s="1">
        <v>0</v>
      </c>
    </row>
    <row r="39" spans="1:8" ht="14.25">
      <c r="A39" t="s">
        <v>35</v>
      </c>
      <c r="B39" s="1" t="s">
        <v>8</v>
      </c>
      <c r="C39" s="22" t="s">
        <v>8</v>
      </c>
      <c r="D39" s="22">
        <v>25</v>
      </c>
      <c r="E39" s="1" t="s">
        <v>8</v>
      </c>
      <c r="F39" s="16" t="s">
        <v>8</v>
      </c>
      <c r="G39" s="1">
        <f t="shared" si="0"/>
        <v>25</v>
      </c>
      <c r="H39" s="1">
        <v>0</v>
      </c>
    </row>
    <row r="40" spans="1:8" ht="14.25">
      <c r="A40" t="s">
        <v>36</v>
      </c>
      <c r="B40" s="1" t="s">
        <v>8</v>
      </c>
      <c r="C40" s="22" t="s">
        <v>8</v>
      </c>
      <c r="D40" s="22">
        <v>25</v>
      </c>
      <c r="E40" s="16" t="s">
        <v>8</v>
      </c>
      <c r="F40" s="16" t="s">
        <v>8</v>
      </c>
      <c r="G40" s="1">
        <f t="shared" si="0"/>
        <v>25</v>
      </c>
      <c r="H40" s="1">
        <v>0</v>
      </c>
    </row>
    <row r="41" spans="1:8" ht="14.25">
      <c r="A41" t="s">
        <v>37</v>
      </c>
      <c r="B41" s="1" t="s">
        <v>8</v>
      </c>
      <c r="C41" s="22" t="s">
        <v>8</v>
      </c>
      <c r="D41" s="22" t="s">
        <v>8</v>
      </c>
      <c r="E41" s="1" t="s">
        <v>8</v>
      </c>
      <c r="F41" s="16" t="s">
        <v>8</v>
      </c>
      <c r="G41" s="1">
        <f t="shared" si="0"/>
        <v>0</v>
      </c>
      <c r="H41" s="1">
        <v>0</v>
      </c>
    </row>
    <row r="42" spans="1:8" ht="14.25">
      <c r="A42" t="s">
        <v>38</v>
      </c>
      <c r="B42" s="1" t="s">
        <v>8</v>
      </c>
      <c r="C42" s="4">
        <v>0</v>
      </c>
      <c r="D42" s="1" t="s">
        <v>8</v>
      </c>
      <c r="E42" s="4" t="s">
        <v>8</v>
      </c>
      <c r="F42" s="1"/>
      <c r="G42" s="1">
        <f t="shared" si="0"/>
        <v>0</v>
      </c>
      <c r="H42" s="1">
        <v>0</v>
      </c>
    </row>
    <row r="43" spans="1:8" ht="14.25" thickBot="1">
      <c r="A43"/>
      <c r="B43"/>
      <c r="D43"/>
      <c r="E43" t="s">
        <v>8</v>
      </c>
      <c r="F43" s="1"/>
      <c r="G43" s="5">
        <f>SUM(G36:G42)/60</f>
        <v>2.1666666666666665</v>
      </c>
      <c r="H43" s="5">
        <f>SUM(H36:H42)/60</f>
        <v>0</v>
      </c>
    </row>
    <row r="44" spans="1:8" ht="14.25">
      <c r="A44" s="17"/>
      <c r="B44" s="10"/>
      <c r="C44" s="11"/>
      <c r="D44" s="7" t="e">
        <f>IF(ISNA(VLOOKUP($C44,FoodList,2,FALSE)),"",VLOOKUP($C44,FoodList,2,FALSE))</f>
        <v>#REF!</v>
      </c>
      <c r="E44" s="18" t="e">
        <f>IF($D44="","",IF($B44&lt;&gt;1,VLOOKUP($C44,FoodList,3,FALSE)*$B44,VLOOKUP($C44,FoodList,3,FALSE)))</f>
        <v>#REF!</v>
      </c>
      <c r="F44" s="19" t="e">
        <f>IF($D44="","",IF($B44&lt;&gt;1,VLOOKUP($C44,FoodList,4,FALSE)*$B44,VLOOKUP($C44,FoodList,4,FALSE)))</f>
        <v>#REF!</v>
      </c>
      <c r="G44" s="18" t="e">
        <f>IF($D44="","",IF($B44&lt;&gt;1,VLOOKUP($C44,FoodList,5,FALSE)*$B44,VLOOKUP($C44,FoodList,5,FALSE)))</f>
        <v>#REF!</v>
      </c>
      <c r="H44" s="20" t="e">
        <f>IF($D44="","",IF($B44&lt;&gt;1,VLOOKUP($C44,FoodList,6,FALSE)*$B44,VLOOKUP($C44,FoodList,6,FALSE)))</f>
        <v>#REF!</v>
      </c>
    </row>
    <row r="45" spans="1:8" ht="14.25">
      <c r="A45" s="17"/>
      <c r="B45" s="10"/>
      <c r="C45" s="11"/>
      <c r="D45" s="7" t="e">
        <f>IF(ISNA(VLOOKUP($C45,FoodList,2,FALSE)),"",VLOOKUP($C45,FoodList,2,FALSE))</f>
        <v>#REF!</v>
      </c>
      <c r="E45" s="18" t="e">
        <f>IF($D45="","",IF($B45&lt;&gt;1,VLOOKUP($C45,FoodList,3,FALSE)*$B45,VLOOKUP($C45,FoodList,3,FALSE)))</f>
        <v>#REF!</v>
      </c>
      <c r="F45" s="19" t="e">
        <f>IF($D45="","",IF($B45&lt;&gt;1,VLOOKUP($C45,FoodList,4,FALSE)*$B45,VLOOKUP($C45,FoodList,4,FALSE)))</f>
        <v>#REF!</v>
      </c>
      <c r="G45" s="18" t="e">
        <f>IF($D45="","",IF($B45&lt;&gt;1,VLOOKUP($C45,FoodList,5,FALSE)*$B45,VLOOKUP($C45,FoodList,5,FALSE)))</f>
        <v>#REF!</v>
      </c>
      <c r="H45" s="20" t="e">
        <f>IF($D45="","",IF($B45&lt;&gt;1,VLOOKUP($C45,FoodList,6,FALSE)*$B45,VLOOKUP($C45,FoodList,6,FALSE)))</f>
        <v>#REF!</v>
      </c>
    </row>
  </sheetData>
  <sheetProtection/>
  <conditionalFormatting sqref="E45">
    <cfRule type="cellIs" priority="4" dxfId="0" operator="equal" stopIfTrue="1">
      <formula>"isna"</formula>
    </cfRule>
  </conditionalFormatting>
  <conditionalFormatting sqref="E45">
    <cfRule type="cellIs" priority="3" dxfId="0" operator="equal" stopIfTrue="1">
      <formula>"isna"</formula>
    </cfRule>
  </conditionalFormatting>
  <conditionalFormatting sqref="E43">
    <cfRule type="cellIs" priority="2" dxfId="0" operator="equal" stopIfTrue="1">
      <formula>"isna"</formula>
    </cfRule>
  </conditionalFormatting>
  <conditionalFormatting sqref="E44">
    <cfRule type="cellIs" priority="1" dxfId="0" operator="equal" stopIfTrue="1">
      <formula>"isna"</formula>
    </cfRule>
  </conditionalFormatting>
  <dataValidations count="1">
    <dataValidation type="list" allowBlank="1" showInputMessage="1" showErrorMessage="1" sqref="C2:C4">
      <formula1>FoodItems</formula1>
    </dataValidation>
  </dataValidations>
  <hyperlinks>
    <hyperlink ref="G28" r:id="rId1" display="offseason rules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0.7109375" style="0" customWidth="1"/>
    <col min="2" max="2" width="36.57421875" style="0" customWidth="1"/>
    <col min="3" max="3" width="6.28125" style="0" customWidth="1"/>
    <col min="4" max="4" width="13.8515625" style="0" customWidth="1"/>
    <col min="5" max="5" width="12.28125" style="0" customWidth="1"/>
    <col min="6" max="6" width="29.8515625" style="0" customWidth="1"/>
  </cols>
  <sheetData>
    <row r="1" spans="1:4" ht="14.25">
      <c r="A1" s="28" t="s">
        <v>69</v>
      </c>
      <c r="B1" s="28" t="s">
        <v>44</v>
      </c>
      <c r="C1" s="28" t="s">
        <v>70</v>
      </c>
      <c r="D1" s="28" t="s">
        <v>45</v>
      </c>
    </row>
    <row r="2" spans="1:6" ht="14.25">
      <c r="A2" s="31" t="s">
        <v>71</v>
      </c>
      <c r="B2" s="28"/>
      <c r="C2" s="28"/>
      <c r="D2" s="28"/>
      <c r="E2" s="28"/>
      <c r="F2" s="28"/>
    </row>
    <row r="3" spans="2:5" ht="14.25">
      <c r="B3" s="32" t="s">
        <v>72</v>
      </c>
      <c r="C3">
        <v>4</v>
      </c>
      <c r="D3">
        <v>25</v>
      </c>
      <c r="E3" t="s">
        <v>8</v>
      </c>
    </row>
    <row r="4" spans="2:4" ht="14.25">
      <c r="B4" s="32" t="s">
        <v>73</v>
      </c>
      <c r="C4">
        <v>2</v>
      </c>
      <c r="D4" t="s">
        <v>74</v>
      </c>
    </row>
    <row r="5" spans="2:5" ht="14.25">
      <c r="B5" s="32" t="s">
        <v>75</v>
      </c>
      <c r="C5">
        <v>4</v>
      </c>
      <c r="D5">
        <v>20</v>
      </c>
      <c r="E5" t="s">
        <v>76</v>
      </c>
    </row>
    <row r="6" spans="2:5" ht="14.25">
      <c r="B6" s="32" t="s">
        <v>77</v>
      </c>
      <c r="C6">
        <v>3</v>
      </c>
      <c r="D6" t="s">
        <v>78</v>
      </c>
      <c r="E6" t="s">
        <v>8</v>
      </c>
    </row>
    <row r="7" spans="2:5" ht="14.25">
      <c r="B7" s="32" t="s">
        <v>79</v>
      </c>
      <c r="C7">
        <v>4</v>
      </c>
      <c r="D7">
        <v>15</v>
      </c>
      <c r="E7" t="s">
        <v>8</v>
      </c>
    </row>
    <row r="8" spans="2:5" ht="14.25">
      <c r="B8" s="32" t="s">
        <v>8</v>
      </c>
      <c r="C8" t="s">
        <v>8</v>
      </c>
      <c r="D8" t="s">
        <v>8</v>
      </c>
      <c r="E8" t="s">
        <v>8</v>
      </c>
    </row>
    <row r="9" ht="14.25">
      <c r="B9" s="32"/>
    </row>
    <row r="10" spans="2:4" ht="14.25">
      <c r="B10" s="32" t="s">
        <v>8</v>
      </c>
      <c r="C10" t="s">
        <v>8</v>
      </c>
      <c r="D10" t="s">
        <v>8</v>
      </c>
    </row>
    <row r="12" spans="1:2" ht="14.25">
      <c r="A12" s="31" t="s">
        <v>80</v>
      </c>
      <c r="B12" s="32" t="s">
        <v>81</v>
      </c>
    </row>
    <row r="13" spans="2:4" ht="14.25">
      <c r="B13" s="32" t="s">
        <v>8</v>
      </c>
      <c r="C13" t="s">
        <v>8</v>
      </c>
      <c r="D13" t="s">
        <v>8</v>
      </c>
    </row>
    <row r="14" spans="2:4" ht="14.25">
      <c r="B14" s="32" t="s">
        <v>82</v>
      </c>
      <c r="C14">
        <v>4</v>
      </c>
      <c r="D14" t="s">
        <v>83</v>
      </c>
    </row>
    <row r="15" spans="2:5" ht="14.25">
      <c r="B15" s="32" t="s">
        <v>84</v>
      </c>
      <c r="C15">
        <v>4</v>
      </c>
      <c r="D15" t="s">
        <v>85</v>
      </c>
      <c r="E15" t="s">
        <v>8</v>
      </c>
    </row>
    <row r="16" spans="2:4" ht="14.25">
      <c r="B16" s="32" t="s">
        <v>86</v>
      </c>
      <c r="C16">
        <v>4</v>
      </c>
      <c r="D16" t="s">
        <v>83</v>
      </c>
    </row>
    <row r="17" spans="2:5" ht="14.25">
      <c r="B17" s="32" t="s">
        <v>102</v>
      </c>
      <c r="C17">
        <v>4</v>
      </c>
      <c r="D17" t="s">
        <v>83</v>
      </c>
      <c r="E17" t="s">
        <v>8</v>
      </c>
    </row>
    <row r="18" spans="2:4" ht="14.25">
      <c r="B18" s="32" t="s">
        <v>87</v>
      </c>
      <c r="C18">
        <v>4</v>
      </c>
      <c r="D18" t="s">
        <v>88</v>
      </c>
    </row>
    <row r="19" spans="2:4" ht="14.25">
      <c r="B19" s="32" t="s">
        <v>53</v>
      </c>
      <c r="C19">
        <v>4</v>
      </c>
      <c r="D19" t="s">
        <v>78</v>
      </c>
    </row>
    <row r="20" spans="1:2" ht="14.25">
      <c r="A20" s="31" t="s">
        <v>89</v>
      </c>
      <c r="B20" s="32" t="s">
        <v>8</v>
      </c>
    </row>
    <row r="21" spans="2:4" ht="14.25">
      <c r="B21" s="32" t="s">
        <v>90</v>
      </c>
      <c r="C21">
        <v>4</v>
      </c>
      <c r="D21" t="s">
        <v>91</v>
      </c>
    </row>
    <row r="22" spans="2:4" ht="14.25">
      <c r="B22" s="32" t="s">
        <v>92</v>
      </c>
      <c r="C22">
        <v>4</v>
      </c>
      <c r="D22">
        <v>20</v>
      </c>
    </row>
    <row r="23" spans="2:5" ht="14.25">
      <c r="B23" s="32" t="s">
        <v>93</v>
      </c>
      <c r="C23">
        <v>4</v>
      </c>
      <c r="D23" t="s">
        <v>74</v>
      </c>
      <c r="E23" t="s">
        <v>8</v>
      </c>
    </row>
    <row r="24" spans="2:5" ht="14.25">
      <c r="B24" s="33" t="s">
        <v>94</v>
      </c>
      <c r="C24">
        <v>4</v>
      </c>
      <c r="D24">
        <v>15</v>
      </c>
      <c r="E24" t="s">
        <v>8</v>
      </c>
    </row>
    <row r="25" spans="2:4" ht="14.25">
      <c r="B25" s="32" t="s">
        <v>95</v>
      </c>
      <c r="C25">
        <v>4</v>
      </c>
      <c r="D25" t="s">
        <v>96</v>
      </c>
    </row>
    <row r="26" spans="2:4" ht="14.25">
      <c r="B26" s="31" t="s">
        <v>97</v>
      </c>
      <c r="C26">
        <v>4</v>
      </c>
      <c r="D26" t="s">
        <v>98</v>
      </c>
    </row>
    <row r="27" spans="1:5" ht="14.25">
      <c r="A27" s="34" t="s">
        <v>8</v>
      </c>
      <c r="B27" s="32" t="s">
        <v>99</v>
      </c>
      <c r="C27">
        <v>4</v>
      </c>
      <c r="D27">
        <v>20</v>
      </c>
      <c r="E27" t="s">
        <v>100</v>
      </c>
    </row>
    <row r="28" spans="2:4" ht="14.25">
      <c r="B28" t="s">
        <v>101</v>
      </c>
      <c r="C28" t="s">
        <v>8</v>
      </c>
      <c r="D28" t="s">
        <v>8</v>
      </c>
    </row>
    <row r="29" spans="2:5" ht="14.25">
      <c r="B29" t="s">
        <v>8</v>
      </c>
      <c r="C29" t="s">
        <v>8</v>
      </c>
      <c r="D29" t="s">
        <v>8</v>
      </c>
      <c r="E29" t="s">
        <v>8</v>
      </c>
    </row>
    <row r="30" spans="1:6" ht="14.25">
      <c r="A30" s="31" t="s">
        <v>103</v>
      </c>
      <c r="B30" s="28"/>
      <c r="C30" s="28"/>
      <c r="D30" s="28"/>
      <c r="E30" s="28"/>
      <c r="F30" s="28"/>
    </row>
    <row r="31" spans="2:5" ht="14.25">
      <c r="B31" s="32" t="s">
        <v>104</v>
      </c>
      <c r="C31">
        <v>4</v>
      </c>
      <c r="D31">
        <v>40</v>
      </c>
      <c r="E31" t="s">
        <v>8</v>
      </c>
    </row>
    <row r="32" spans="2:4" ht="14.25">
      <c r="B32" s="32" t="s">
        <v>105</v>
      </c>
      <c r="C32">
        <v>4</v>
      </c>
      <c r="D32">
        <v>12</v>
      </c>
    </row>
    <row r="33" spans="2:5" ht="14.25">
      <c r="B33" s="32" t="s">
        <v>106</v>
      </c>
      <c r="C33">
        <v>4</v>
      </c>
      <c r="D33">
        <v>15</v>
      </c>
      <c r="E33" t="s">
        <v>107</v>
      </c>
    </row>
    <row r="34" spans="2:5" ht="14.25">
      <c r="B34" s="32" t="s">
        <v>108</v>
      </c>
      <c r="C34">
        <v>4</v>
      </c>
      <c r="D34">
        <v>15</v>
      </c>
      <c r="E34" t="s">
        <v>109</v>
      </c>
    </row>
    <row r="35" spans="2:5" ht="14.25">
      <c r="B35" s="32" t="s">
        <v>46</v>
      </c>
      <c r="C35">
        <v>2</v>
      </c>
      <c r="D35" t="s">
        <v>110</v>
      </c>
      <c r="E35" t="s">
        <v>111</v>
      </c>
    </row>
    <row r="36" spans="2:5" ht="14.25">
      <c r="B36" s="32" t="s">
        <v>8</v>
      </c>
      <c r="C36" t="s">
        <v>8</v>
      </c>
      <c r="D36" t="s">
        <v>8</v>
      </c>
      <c r="E36" t="s">
        <v>8</v>
      </c>
    </row>
    <row r="39" spans="2:4" ht="14.25">
      <c r="B39" s="33" t="s">
        <v>8</v>
      </c>
      <c r="C39" t="s">
        <v>8</v>
      </c>
      <c r="D39" t="s">
        <v>8</v>
      </c>
    </row>
    <row r="40" spans="2:4" ht="14.25">
      <c r="B40" s="33" t="s">
        <v>8</v>
      </c>
      <c r="C40" t="s">
        <v>8</v>
      </c>
      <c r="D40" t="s">
        <v>8</v>
      </c>
    </row>
    <row r="41" spans="2:4" ht="14.25">
      <c r="B41" s="33" t="s">
        <v>8</v>
      </c>
      <c r="C41" t="s">
        <v>8</v>
      </c>
      <c r="D41" t="s">
        <v>8</v>
      </c>
    </row>
    <row r="44" ht="14.25">
      <c r="A44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</dc:creator>
  <cp:keywords/>
  <dc:description/>
  <cp:lastModifiedBy>nathan harewood</cp:lastModifiedBy>
  <dcterms:created xsi:type="dcterms:W3CDTF">2011-04-25T13:11:22Z</dcterms:created>
  <dcterms:modified xsi:type="dcterms:W3CDTF">2015-11-01T16:37:05Z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