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DIET" sheetId="1" r:id="rId1"/>
    <sheet name="week 1-5" sheetId="2" r:id="rId2"/>
    <sheet name="week 6 - 10" sheetId="3" r:id="rId3"/>
  </sheets>
  <definedNames>
    <definedName name="FoodItems">#REF!</definedName>
    <definedName name="FoodList">#REF!</definedName>
    <definedName name="_xlnm.Print_Area" localSheetId="0">'DIET'!$A$1:$J$44</definedName>
    <definedName name="_xlnm.Print_Area" localSheetId="1">'week 1-5'!$A$1:$F$44</definedName>
    <definedName name="_xlnm.Print_Area" localSheetId="2">'week 6 - 10'!$A$1:$G$44</definedName>
  </definedNames>
  <calcPr fullCalcOnLoad="1"/>
</workbook>
</file>

<file path=xl/sharedStrings.xml><?xml version="1.0" encoding="utf-8"?>
<sst xmlns="http://schemas.openxmlformats.org/spreadsheetml/2006/main" count="269" uniqueCount="130">
  <si>
    <t>MEAL #</t>
  </si>
  <si>
    <t>QUANTITY</t>
  </si>
  <si>
    <t>FOOD ITEM</t>
  </si>
  <si>
    <t>VITAMINS</t>
  </si>
  <si>
    <t>AMOUNT</t>
  </si>
  <si>
    <t>coQ-10</t>
  </si>
  <si>
    <t xml:space="preserve"> </t>
  </si>
  <si>
    <t>vit c</t>
  </si>
  <si>
    <t>glutamine</t>
  </si>
  <si>
    <t>3000mg/day</t>
  </si>
  <si>
    <t xml:space="preserve">water </t>
  </si>
  <si>
    <t>4L</t>
  </si>
  <si>
    <t>limitations</t>
  </si>
  <si>
    <t>4 cups coffee/tea max a day</t>
  </si>
  <si>
    <t>1 diet pop max a day</t>
  </si>
  <si>
    <t>2tbs of sauce per meal max</t>
  </si>
  <si>
    <t>unlimited spice\</t>
  </si>
  <si>
    <t>NOTES:</t>
  </si>
  <si>
    <t>1 SCOOP</t>
  </si>
  <si>
    <t>PROTEIN POWDER</t>
  </si>
  <si>
    <t>bike</t>
  </si>
  <si>
    <t>run</t>
  </si>
  <si>
    <t>weights</t>
  </si>
  <si>
    <t>total</t>
  </si>
  <si>
    <t>GOAL</t>
  </si>
  <si>
    <t>Mon</t>
  </si>
  <si>
    <t>Tue</t>
  </si>
  <si>
    <t>Wed</t>
  </si>
  <si>
    <t>Thu</t>
  </si>
  <si>
    <t>Fri</t>
  </si>
  <si>
    <t>Sat</t>
  </si>
  <si>
    <t>Sun</t>
  </si>
  <si>
    <t>400mg/day</t>
  </si>
  <si>
    <t>benifiber</t>
  </si>
  <si>
    <t>pre bed</t>
  </si>
  <si>
    <t>pre cardio</t>
  </si>
  <si>
    <t>diff style daily no lazy!!!</t>
  </si>
  <si>
    <t>grapefruit</t>
  </si>
  <si>
    <t>3000mg</t>
  </si>
  <si>
    <t>cashews</t>
  </si>
  <si>
    <t>MUSCLE GROUP</t>
  </si>
  <si>
    <t>EXERCISE</t>
  </si>
  <si>
    <t>SET</t>
  </si>
  <si>
    <t>REPS</t>
  </si>
  <si>
    <t>LEGS</t>
  </si>
  <si>
    <t>Legs n shoulders</t>
  </si>
  <si>
    <t>Squat and press</t>
  </si>
  <si>
    <t>rear flies ss jump squats (use saome weight)</t>
  </si>
  <si>
    <t>15 REPS 20 REPS</t>
  </si>
  <si>
    <t>toes in deadlifts</t>
  </si>
  <si>
    <t>BACK</t>
  </si>
  <si>
    <t>CHIN UPS</t>
  </si>
  <si>
    <t>WIDE</t>
  </si>
  <si>
    <t>STRAIGHT ARM PULLDOWNS</t>
  </si>
  <si>
    <t>BAR ROLLOUTS</t>
  </si>
  <si>
    <t>SHOULDERS</t>
  </si>
  <si>
    <t>LOW CABLE SIDE RAISES</t>
  </si>
  <si>
    <t>WIDE SQUATS</t>
  </si>
  <si>
    <t>CLOSE SQUATS</t>
  </si>
  <si>
    <t>PLIE JUMP SQUATS (WEIGHTED)</t>
  </si>
  <si>
    <t>USE HEAVY WEIGHT</t>
  </si>
  <si>
    <t>BAR OR DUMBELLS</t>
  </si>
  <si>
    <t>WIDE STANCE DEADLIFTS</t>
  </si>
  <si>
    <t>SIDE RAISES</t>
  </si>
  <si>
    <t xml:space="preserve">STEP UPS </t>
  </si>
  <si>
    <t>USE GOOD WEIGHT</t>
  </si>
  <si>
    <t>PULLOVERS</t>
  </si>
  <si>
    <t>MILITARY PRESS</t>
  </si>
  <si>
    <t>LAST SET DOUBLE DROP SET</t>
  </si>
  <si>
    <t>PLATE RAISES</t>
  </si>
  <si>
    <t>DUMBELL REAR FLIES</t>
  </si>
  <si>
    <t>ASSISTED DIPS</t>
  </si>
  <si>
    <t>1 LEG LEG PRESS</t>
  </si>
  <si>
    <t>2SEC PAUSE AT BOTTOM</t>
  </si>
  <si>
    <t>LEG CURLS</t>
  </si>
  <si>
    <t>TEMPO 0-4-4-4</t>
  </si>
  <si>
    <t>(TOP-DECENDING-PAUSE--ASSENDING)</t>
  </si>
  <si>
    <t xml:space="preserve">Check in every 2nd  Friday by 9am. </t>
  </si>
  <si>
    <t>cal/mag</t>
  </si>
  <si>
    <t>2tbs liquid before bed</t>
  </si>
  <si>
    <t>Deadlifts n upright row</t>
  </si>
  <si>
    <t>leg curls</t>
  </si>
  <si>
    <t>SEATED ROW (BRING TO CHIN)</t>
  </si>
  <si>
    <t>back hyper ext</t>
  </si>
  <si>
    <t>rmember the video u sent,,,,I dooooo</t>
  </si>
  <si>
    <t>GIANT PYRAMID SIDE RAISES</t>
  </si>
  <si>
    <t>FAILURE</t>
  </si>
  <si>
    <t>START WITH 5LBS ND WORK UP TILL 20LBS.. EACH SET LIFT TO FAILURE</t>
  </si>
  <si>
    <t>UPRIGHT ROW</t>
  </si>
  <si>
    <t>CABLLE REAR FLIES</t>
  </si>
  <si>
    <t>ARCH BACK AS MUCH AS U CAN CHEST UP</t>
  </si>
  <si>
    <t>feet together stiff leg deadlifts</t>
  </si>
  <si>
    <t>chicken</t>
  </si>
  <si>
    <t>SEATED ROW (BRING TO HIPS)</t>
  </si>
  <si>
    <t>NOTES</t>
  </si>
  <si>
    <t>prot powder</t>
  </si>
  <si>
    <t>1tbs</t>
  </si>
  <si>
    <t>almond butter</t>
  </si>
  <si>
    <t xml:space="preserve">wake: </t>
  </si>
  <si>
    <t>125g</t>
  </si>
  <si>
    <t>100g</t>
  </si>
  <si>
    <t>2x/day with meals</t>
  </si>
  <si>
    <t>omega 3</t>
  </si>
  <si>
    <t>legs</t>
  </si>
  <si>
    <t>other weights</t>
  </si>
  <si>
    <t>POST WEIGHTS</t>
  </si>
  <si>
    <t>50g oats</t>
  </si>
  <si>
    <t>20g oats</t>
  </si>
  <si>
    <t>whole eggs</t>
  </si>
  <si>
    <t>40g</t>
  </si>
  <si>
    <t>oats</t>
  </si>
  <si>
    <t>5g</t>
  </si>
  <si>
    <t>glutamine and water</t>
  </si>
  <si>
    <t>1 scoop</t>
  </si>
  <si>
    <t>green powder</t>
  </si>
  <si>
    <t>almonds</t>
  </si>
  <si>
    <t>b rice</t>
  </si>
  <si>
    <t>turkey</t>
  </si>
  <si>
    <t>coconut oil</t>
  </si>
  <si>
    <t>salmon</t>
  </si>
  <si>
    <t>hemp seed</t>
  </si>
  <si>
    <t>150g</t>
  </si>
  <si>
    <t>colored veggies</t>
  </si>
  <si>
    <t xml:space="preserve">  </t>
  </si>
  <si>
    <t>stairmaster</t>
  </si>
  <si>
    <t>20 (10 burpies every 5min)</t>
  </si>
  <si>
    <t>egg whites</t>
  </si>
  <si>
    <t>110g</t>
  </si>
  <si>
    <t>15g</t>
  </si>
  <si>
    <t>broc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</si>
</sst>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10" xfId="42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2" fontId="0" fillId="0" borderId="12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165" fontId="0" fillId="34" borderId="12" xfId="0" applyNumberFormat="1" applyFill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6" fillId="33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2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A4">
      <selection activeCell="B41" sqref="B41"/>
    </sheetView>
  </sheetViews>
  <sheetFormatPr defaultColWidth="9.140625" defaultRowHeight="15"/>
  <cols>
    <col min="1" max="1" width="17.140625" style="1" customWidth="1"/>
    <col min="2" max="2" width="14.421875" style="1" customWidth="1"/>
    <col min="3" max="3" width="25.28125" style="1" customWidth="1"/>
    <col min="4" max="4" width="27.8515625" style="1" customWidth="1"/>
    <col min="7" max="7" width="15.8515625" style="0" customWidth="1"/>
    <col min="8" max="8" width="14.7109375" style="0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94</v>
      </c>
      <c r="G1" s="2" t="s">
        <v>3</v>
      </c>
      <c r="H1" s="7" t="s">
        <v>4</v>
      </c>
    </row>
    <row r="2" spans="1:12" ht="14.25">
      <c r="A2" s="36" t="s">
        <v>98</v>
      </c>
      <c r="B2" s="1" t="s">
        <v>111</v>
      </c>
      <c r="C2" s="1" t="s">
        <v>112</v>
      </c>
      <c r="J2" s="6"/>
      <c r="K2" s="6"/>
      <c r="L2" s="6"/>
    </row>
    <row r="3" spans="10:12" ht="14.25">
      <c r="J3" s="6"/>
      <c r="K3" s="6"/>
      <c r="L3" s="6"/>
    </row>
    <row r="4" spans="1:12" ht="14.25">
      <c r="A4" s="8">
        <v>1</v>
      </c>
      <c r="B4" s="9">
        <v>2</v>
      </c>
      <c r="C4" s="6" t="s">
        <v>108</v>
      </c>
      <c r="G4" s="5" t="s">
        <v>5</v>
      </c>
      <c r="H4" s="6" t="s">
        <v>32</v>
      </c>
      <c r="J4" s="6"/>
      <c r="K4" s="6"/>
      <c r="L4" s="6"/>
    </row>
    <row r="5" spans="2:12" ht="14.25">
      <c r="B5" s="9" t="s">
        <v>109</v>
      </c>
      <c r="C5" s="6" t="s">
        <v>110</v>
      </c>
      <c r="D5" s="35"/>
      <c r="G5" s="5" t="s">
        <v>33</v>
      </c>
      <c r="H5" s="6" t="s">
        <v>34</v>
      </c>
      <c r="J5" s="6"/>
      <c r="K5" s="6"/>
      <c r="L5" s="6"/>
    </row>
    <row r="6" spans="1:12" ht="14.25">
      <c r="A6" s="1" t="s">
        <v>6</v>
      </c>
      <c r="B6" s="9" t="s">
        <v>96</v>
      </c>
      <c r="C6" s="6" t="s">
        <v>97</v>
      </c>
      <c r="D6" s="1" t="s">
        <v>6</v>
      </c>
      <c r="G6" s="5" t="s">
        <v>7</v>
      </c>
      <c r="H6" s="6" t="s">
        <v>38</v>
      </c>
      <c r="J6" s="6"/>
      <c r="K6" s="6"/>
      <c r="L6" s="6"/>
    </row>
    <row r="7" spans="2:12" ht="14.25">
      <c r="B7" s="9">
        <v>3</v>
      </c>
      <c r="C7" s="6" t="s">
        <v>126</v>
      </c>
      <c r="G7" s="5" t="s">
        <v>6</v>
      </c>
      <c r="H7" s="6"/>
      <c r="J7" s="6"/>
      <c r="K7" s="6"/>
      <c r="L7" s="6"/>
    </row>
    <row r="8" spans="1:12" ht="14.25">
      <c r="A8" s="8">
        <v>2</v>
      </c>
      <c r="B8" s="9" t="s">
        <v>18</v>
      </c>
      <c r="C8" s="22" t="s">
        <v>95</v>
      </c>
      <c r="G8" s="5" t="s">
        <v>8</v>
      </c>
      <c r="H8" s="6" t="s">
        <v>101</v>
      </c>
      <c r="J8" s="6"/>
      <c r="K8" s="6"/>
      <c r="L8" s="6"/>
    </row>
    <row r="9" spans="2:12" ht="14.25">
      <c r="B9" s="9" t="s">
        <v>113</v>
      </c>
      <c r="C9" s="22" t="s">
        <v>114</v>
      </c>
      <c r="G9" s="21"/>
      <c r="H9" s="22"/>
      <c r="K9" s="6"/>
      <c r="L9" s="6"/>
    </row>
    <row r="10" spans="2:12" ht="14.25">
      <c r="B10" s="1">
        <v>20</v>
      </c>
      <c r="C10" s="1" t="s">
        <v>115</v>
      </c>
      <c r="G10" s="5" t="s">
        <v>78</v>
      </c>
      <c r="H10" s="6" t="s">
        <v>79</v>
      </c>
      <c r="I10" s="6"/>
      <c r="J10" s="6"/>
      <c r="K10" s="6"/>
      <c r="L10" s="6"/>
    </row>
    <row r="11" spans="7:9" ht="14.25">
      <c r="G11" s="21" t="s">
        <v>102</v>
      </c>
      <c r="H11" s="6" t="s">
        <v>9</v>
      </c>
      <c r="I11" s="6"/>
    </row>
    <row r="12" spans="1:9" ht="14.25">
      <c r="A12" s="8">
        <v>3</v>
      </c>
      <c r="B12" s="9" t="s">
        <v>99</v>
      </c>
      <c r="C12" s="17" t="s">
        <v>92</v>
      </c>
      <c r="G12" s="5" t="s">
        <v>6</v>
      </c>
      <c r="H12" s="10" t="s">
        <v>6</v>
      </c>
      <c r="I12" s="6"/>
    </row>
    <row r="13" spans="2:9" ht="14.25">
      <c r="B13" s="9" t="s">
        <v>127</v>
      </c>
      <c r="C13" s="22" t="s">
        <v>116</v>
      </c>
      <c r="G13" s="11" t="s">
        <v>10</v>
      </c>
      <c r="H13" s="10" t="s">
        <v>11</v>
      </c>
      <c r="I13" s="6"/>
    </row>
    <row r="14" spans="2:9" ht="14.25">
      <c r="B14" s="9" t="s">
        <v>128</v>
      </c>
      <c r="C14" s="6" t="s">
        <v>39</v>
      </c>
      <c r="G14" s="6"/>
      <c r="H14" s="6"/>
      <c r="I14" s="6"/>
    </row>
    <row r="15" spans="2:9" ht="14.25">
      <c r="B15" s="9" t="s">
        <v>6</v>
      </c>
      <c r="C15" s="6" t="s">
        <v>6</v>
      </c>
      <c r="G15" s="5" t="s">
        <v>6</v>
      </c>
      <c r="H15" s="6" t="s">
        <v>6</v>
      </c>
      <c r="I15" s="6"/>
    </row>
    <row r="16" spans="1:9" ht="14.25">
      <c r="A16" s="8">
        <v>4</v>
      </c>
      <c r="B16" s="9" t="s">
        <v>99</v>
      </c>
      <c r="C16" s="6" t="s">
        <v>117</v>
      </c>
      <c r="G16" s="12" t="s">
        <v>12</v>
      </c>
      <c r="H16" s="6"/>
      <c r="I16" s="6"/>
    </row>
    <row r="17" spans="2:9" ht="14.25">
      <c r="B17" s="9" t="s">
        <v>99</v>
      </c>
      <c r="C17" s="22" t="s">
        <v>129</v>
      </c>
      <c r="G17" s="11" t="s">
        <v>13</v>
      </c>
      <c r="H17" s="6"/>
      <c r="I17" s="6"/>
    </row>
    <row r="18" spans="2:9" ht="14.25">
      <c r="B18" s="9" t="s">
        <v>96</v>
      </c>
      <c r="C18" s="6" t="s">
        <v>118</v>
      </c>
      <c r="G18" s="11" t="s">
        <v>14</v>
      </c>
      <c r="H18" s="6"/>
      <c r="I18" s="6"/>
    </row>
    <row r="19" spans="2:9" ht="14.25">
      <c r="B19" s="9" t="s">
        <v>6</v>
      </c>
      <c r="C19" s="6" t="s">
        <v>6</v>
      </c>
      <c r="G19" s="11" t="s">
        <v>15</v>
      </c>
      <c r="H19" s="6"/>
      <c r="I19" s="6"/>
    </row>
    <row r="20" spans="2:8" ht="14.25">
      <c r="B20" s="9" t="s">
        <v>6</v>
      </c>
      <c r="C20" s="6" t="s">
        <v>6</v>
      </c>
      <c r="G20" s="11" t="s">
        <v>16</v>
      </c>
      <c r="H20" s="6"/>
    </row>
    <row r="21" spans="1:8" ht="14.25">
      <c r="A21" s="8">
        <v>5</v>
      </c>
      <c r="B21" s="9" t="s">
        <v>100</v>
      </c>
      <c r="C21" s="6" t="s">
        <v>119</v>
      </c>
      <c r="G21" s="5"/>
      <c r="H21" s="6"/>
    </row>
    <row r="22" spans="2:8" ht="14.25">
      <c r="B22" s="9" t="s">
        <v>96</v>
      </c>
      <c r="C22" s="6" t="s">
        <v>120</v>
      </c>
      <c r="G22" s="12" t="s">
        <v>17</v>
      </c>
      <c r="H22" s="6"/>
    </row>
    <row r="23" spans="2:8" ht="14.25">
      <c r="B23" s="9" t="s">
        <v>121</v>
      </c>
      <c r="C23" s="22" t="s">
        <v>122</v>
      </c>
      <c r="G23" s="11" t="s">
        <v>77</v>
      </c>
      <c r="H23" s="6"/>
    </row>
    <row r="24" spans="2:8" ht="14.25">
      <c r="B24" s="9" t="s">
        <v>6</v>
      </c>
      <c r="C24" s="6" t="s">
        <v>6</v>
      </c>
      <c r="G24" s="11" t="s">
        <v>6</v>
      </c>
      <c r="H24" s="6"/>
    </row>
    <row r="25" spans="2:8" ht="14.25">
      <c r="B25" s="9"/>
      <c r="C25" s="6"/>
      <c r="G25" s="11" t="s">
        <v>6</v>
      </c>
      <c r="H25" s="6"/>
    </row>
    <row r="26" spans="1:3" ht="14.25">
      <c r="A26" s="8">
        <v>6</v>
      </c>
      <c r="B26" s="9" t="s">
        <v>6</v>
      </c>
      <c r="C26" s="6" t="s">
        <v>6</v>
      </c>
    </row>
    <row r="27" spans="2:5" ht="14.25">
      <c r="B27" s="9" t="s">
        <v>6</v>
      </c>
      <c r="C27" s="17" t="s">
        <v>6</v>
      </c>
      <c r="E27" s="3"/>
    </row>
    <row r="28" spans="2:3" ht="14.25">
      <c r="B28" s="9"/>
      <c r="C28" s="6"/>
    </row>
    <row r="29" spans="2:3" ht="14.25">
      <c r="B29" s="9" t="s">
        <v>6</v>
      </c>
      <c r="C29" s="6" t="s">
        <v>6</v>
      </c>
    </row>
    <row r="30" spans="1:3" ht="14.25">
      <c r="A30" s="18" t="s">
        <v>35</v>
      </c>
      <c r="B30" s="1">
        <v>0.5</v>
      </c>
      <c r="C30" s="25" t="s">
        <v>37</v>
      </c>
    </row>
    <row r="31" spans="1:4" ht="14.25">
      <c r="A31" s="8" t="s">
        <v>105</v>
      </c>
      <c r="B31" s="9" t="s">
        <v>18</v>
      </c>
      <c r="C31" s="23" t="s">
        <v>19</v>
      </c>
      <c r="D31" s="1" t="s">
        <v>6</v>
      </c>
    </row>
    <row r="32" spans="1:5" ht="14.25">
      <c r="A32"/>
      <c r="B32" s="9" t="s">
        <v>103</v>
      </c>
      <c r="C32" s="24" t="s">
        <v>106</v>
      </c>
      <c r="D32" s="3" t="s">
        <v>6</v>
      </c>
      <c r="E32" s="3"/>
    </row>
    <row r="33" spans="1:5" ht="14.25">
      <c r="A33"/>
      <c r="B33" s="9" t="s">
        <v>104</v>
      </c>
      <c r="C33" s="24" t="s">
        <v>107</v>
      </c>
      <c r="D33" s="3"/>
      <c r="E33" s="3"/>
    </row>
    <row r="34" spans="1:5" ht="14.25">
      <c r="A34"/>
      <c r="B34" s="9"/>
      <c r="C34" s="23"/>
      <c r="D34" s="3"/>
      <c r="E34" s="3"/>
    </row>
    <row r="35" spans="1:8" ht="14.25">
      <c r="A35"/>
      <c r="B35" s="3" t="s">
        <v>20</v>
      </c>
      <c r="C35" s="19" t="s">
        <v>36</v>
      </c>
      <c r="D35" s="3" t="s">
        <v>124</v>
      </c>
      <c r="E35" s="3" t="s">
        <v>21</v>
      </c>
      <c r="F35" s="3" t="s">
        <v>22</v>
      </c>
      <c r="G35" s="3" t="s">
        <v>23</v>
      </c>
      <c r="H35" s="3" t="s">
        <v>24</v>
      </c>
    </row>
    <row r="36" spans="1:8" ht="14.25">
      <c r="A36" t="s">
        <v>25</v>
      </c>
      <c r="C36" s="26" t="s">
        <v>6</v>
      </c>
      <c r="D36" s="20" t="s">
        <v>125</v>
      </c>
      <c r="E36" s="1"/>
      <c r="F36" s="1" t="s">
        <v>6</v>
      </c>
      <c r="G36" s="1">
        <f aca="true" t="shared" si="0" ref="G36:G42">SUM(B36:F36)</f>
        <v>0</v>
      </c>
      <c r="H36" s="1">
        <v>0</v>
      </c>
    </row>
    <row r="37" spans="1:8" ht="14.25">
      <c r="A37" t="s">
        <v>26</v>
      </c>
      <c r="C37" s="26" t="s">
        <v>6</v>
      </c>
      <c r="D37" s="20" t="s">
        <v>125</v>
      </c>
      <c r="E37" s="1"/>
      <c r="F37" s="1" t="s">
        <v>6</v>
      </c>
      <c r="G37" s="1">
        <f t="shared" si="0"/>
        <v>0</v>
      </c>
      <c r="H37" s="1">
        <v>0</v>
      </c>
    </row>
    <row r="38" spans="1:8" ht="14.25">
      <c r="A38" t="s">
        <v>27</v>
      </c>
      <c r="C38" s="26" t="s">
        <v>123</v>
      </c>
      <c r="D38" s="20" t="s">
        <v>125</v>
      </c>
      <c r="E38" s="1"/>
      <c r="F38" s="1" t="s">
        <v>6</v>
      </c>
      <c r="G38" s="1">
        <f t="shared" si="0"/>
        <v>0</v>
      </c>
      <c r="H38" s="1">
        <v>0</v>
      </c>
    </row>
    <row r="39" spans="1:8" ht="14.25">
      <c r="A39" t="s">
        <v>28</v>
      </c>
      <c r="C39" s="26" t="s">
        <v>123</v>
      </c>
      <c r="D39" s="20" t="s">
        <v>125</v>
      </c>
      <c r="E39" s="1"/>
      <c r="F39" s="1" t="s">
        <v>6</v>
      </c>
      <c r="G39" s="1">
        <f t="shared" si="0"/>
        <v>0</v>
      </c>
      <c r="H39" s="1">
        <v>0</v>
      </c>
    </row>
    <row r="40" spans="1:8" ht="14.25">
      <c r="A40" t="s">
        <v>29</v>
      </c>
      <c r="C40" s="26" t="s">
        <v>6</v>
      </c>
      <c r="D40" s="20"/>
      <c r="E40" s="1"/>
      <c r="F40" s="1" t="s">
        <v>6</v>
      </c>
      <c r="G40" s="1">
        <f t="shared" si="0"/>
        <v>0</v>
      </c>
      <c r="H40" s="1">
        <v>0</v>
      </c>
    </row>
    <row r="41" spans="1:8" ht="14.25">
      <c r="A41" t="s">
        <v>30</v>
      </c>
      <c r="C41" s="26"/>
      <c r="D41" s="34"/>
      <c r="E41" s="1"/>
      <c r="F41" s="1" t="s">
        <v>6</v>
      </c>
      <c r="G41" s="1">
        <f t="shared" si="0"/>
        <v>0</v>
      </c>
      <c r="H41" s="1">
        <v>0</v>
      </c>
    </row>
    <row r="42" spans="1:8" ht="14.25">
      <c r="A42" t="s">
        <v>31</v>
      </c>
      <c r="C42" s="26"/>
      <c r="E42" s="35"/>
      <c r="F42" s="1"/>
      <c r="G42" s="1">
        <f t="shared" si="0"/>
        <v>0</v>
      </c>
      <c r="H42" s="1">
        <v>0</v>
      </c>
    </row>
    <row r="43" spans="1:8" ht="14.25" thickBot="1">
      <c r="A43"/>
      <c r="B43"/>
      <c r="C43" s="26" t="s">
        <v>6</v>
      </c>
      <c r="D43"/>
      <c r="E43" t="s">
        <v>6</v>
      </c>
      <c r="F43" s="1"/>
      <c r="G43" s="4">
        <f>SUM(G36:G42)/60</f>
        <v>0</v>
      </c>
      <c r="H43" s="4">
        <f>SUM(H36:H42)/60</f>
        <v>0</v>
      </c>
    </row>
    <row r="44" spans="1:8" ht="14.25">
      <c r="A44" s="13"/>
      <c r="B44" s="9"/>
      <c r="C44" s="6"/>
      <c r="D44" s="6" t="e">
        <f>IF(ISNA(VLOOKUP($C44,FoodList,2,FALSE)),"",VLOOKUP($C44,FoodList,2,FALSE))</f>
        <v>#REF!</v>
      </c>
      <c r="E44" s="14" t="e">
        <f>IF($D44="","",IF($B44&lt;&gt;1,VLOOKUP($C44,FoodList,3,FALSE)*$B44,VLOOKUP($C44,FoodList,3,FALSE)))</f>
        <v>#REF!</v>
      </c>
      <c r="F44" s="15" t="e">
        <f>IF($D44="","",IF($B44&lt;&gt;1,VLOOKUP($C44,FoodList,4,FALSE)*$B44,VLOOKUP($C44,FoodList,4,FALSE)))</f>
        <v>#REF!</v>
      </c>
      <c r="G44" s="14" t="e">
        <f>IF($D44="","",IF($B44&lt;&gt;1,VLOOKUP($C44,FoodList,5,FALSE)*$B44,VLOOKUP($C44,FoodList,5,FALSE)))</f>
        <v>#REF!</v>
      </c>
      <c r="H44" s="16" t="e">
        <f>IF($D44="","",IF($B44&lt;&gt;1,VLOOKUP($C44,FoodList,6,FALSE)*$B44,VLOOKUP($C44,FoodList,6,FALSE)))</f>
        <v>#REF!</v>
      </c>
    </row>
  </sheetData>
  <sheetProtection/>
  <conditionalFormatting sqref="E44">
    <cfRule type="cellIs" priority="10" dxfId="0" operator="equal" stopIfTrue="1">
      <formula>"isna"</formula>
    </cfRule>
  </conditionalFormatting>
  <conditionalFormatting sqref="E44">
    <cfRule type="cellIs" priority="4" dxfId="0" operator="equal" stopIfTrue="1">
      <formula>"isna"</formula>
    </cfRule>
  </conditionalFormatting>
  <conditionalFormatting sqref="E44">
    <cfRule type="cellIs" priority="3" dxfId="0" operator="equal" stopIfTrue="1">
      <formula>"isna"</formula>
    </cfRule>
  </conditionalFormatting>
  <conditionalFormatting sqref="E44">
    <cfRule type="cellIs" priority="2" dxfId="0" operator="equal" stopIfTrue="1">
      <formula>"isna"</formula>
    </cfRule>
  </conditionalFormatting>
  <conditionalFormatting sqref="E44">
    <cfRule type="cellIs" priority="1" dxfId="0" operator="equal" stopIfTrue="1">
      <formula>"isna"</formula>
    </cfRule>
  </conditionalFormatting>
  <dataValidations count="1">
    <dataValidation type="list" allowBlank="1" showInputMessage="1" showErrorMessage="1" sqref="C4:C7">
      <formula1>FoodItems</formula1>
    </dataValidation>
  </dataValidations>
  <printOptions/>
  <pageMargins left="0.7" right="0.7" top="0.75" bottom="0.75" header="0.3" footer="0.3"/>
  <pageSetup horizontalDpi="600" verticalDpi="600" orientation="portrait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zoomScalePageLayoutView="0" workbookViewId="0" topLeftCell="A10">
      <selection activeCell="D38" sqref="D38"/>
    </sheetView>
  </sheetViews>
  <sheetFormatPr defaultColWidth="9.140625" defaultRowHeight="15"/>
  <cols>
    <col min="1" max="1" width="20.7109375" style="0" customWidth="1"/>
    <col min="2" max="2" width="36.57421875" style="0" customWidth="1"/>
    <col min="3" max="3" width="6.28125" style="0" customWidth="1"/>
    <col min="4" max="4" width="13.8515625" style="0" customWidth="1"/>
    <col min="5" max="5" width="12.28125" style="0" customWidth="1"/>
    <col min="6" max="6" width="29.8515625" style="0" customWidth="1"/>
  </cols>
  <sheetData>
    <row r="1" spans="1:4" ht="14.25">
      <c r="A1" s="27" t="s">
        <v>40</v>
      </c>
      <c r="B1" s="27" t="s">
        <v>41</v>
      </c>
      <c r="C1" s="27" t="s">
        <v>42</v>
      </c>
      <c r="D1" s="27" t="s">
        <v>43</v>
      </c>
    </row>
    <row r="2" spans="1:6" ht="14.25">
      <c r="A2" s="28" t="s">
        <v>45</v>
      </c>
      <c r="B2" s="27"/>
      <c r="C2" s="27"/>
      <c r="D2" s="27"/>
      <c r="E2" s="27"/>
      <c r="F2" s="27"/>
    </row>
    <row r="3" spans="2:5" ht="14.25">
      <c r="B3" s="29" t="s">
        <v>46</v>
      </c>
      <c r="C3">
        <v>4</v>
      </c>
      <c r="D3">
        <v>12</v>
      </c>
      <c r="E3" t="s">
        <v>61</v>
      </c>
    </row>
    <row r="4" spans="2:4" ht="14.25">
      <c r="B4" s="29" t="s">
        <v>62</v>
      </c>
      <c r="C4">
        <v>4</v>
      </c>
      <c r="D4">
        <v>12</v>
      </c>
    </row>
    <row r="5" spans="2:4" ht="14.25">
      <c r="B5" s="29" t="s">
        <v>47</v>
      </c>
      <c r="C5">
        <v>4</v>
      </c>
      <c r="D5" s="30" t="s">
        <v>48</v>
      </c>
    </row>
    <row r="6" spans="2:5" ht="14.25">
      <c r="B6" s="29" t="s">
        <v>64</v>
      </c>
      <c r="C6">
        <v>4</v>
      </c>
      <c r="D6">
        <v>12</v>
      </c>
      <c r="E6" t="s">
        <v>65</v>
      </c>
    </row>
    <row r="7" spans="2:4" ht="14.25">
      <c r="B7" s="29" t="s">
        <v>49</v>
      </c>
      <c r="C7">
        <v>4</v>
      </c>
      <c r="D7">
        <v>8</v>
      </c>
    </row>
    <row r="8" spans="2:5" ht="14.25">
      <c r="B8" s="29" t="s">
        <v>63</v>
      </c>
      <c r="C8">
        <v>3</v>
      </c>
      <c r="D8">
        <v>10</v>
      </c>
      <c r="E8" t="s">
        <v>6</v>
      </c>
    </row>
    <row r="9" spans="2:4" ht="14.25">
      <c r="B9" s="29" t="s">
        <v>6</v>
      </c>
      <c r="C9" t="s">
        <v>6</v>
      </c>
      <c r="D9" t="s">
        <v>6</v>
      </c>
    </row>
    <row r="10" spans="2:4" ht="14.25">
      <c r="B10" s="29" t="s">
        <v>6</v>
      </c>
      <c r="C10" t="s">
        <v>6</v>
      </c>
      <c r="D10" t="s">
        <v>6</v>
      </c>
    </row>
    <row r="12" ht="14.25">
      <c r="A12" s="28" t="s">
        <v>50</v>
      </c>
    </row>
    <row r="13" spans="2:5" ht="14.25">
      <c r="B13" s="29" t="s">
        <v>51</v>
      </c>
      <c r="C13">
        <v>4</v>
      </c>
      <c r="D13">
        <v>12</v>
      </c>
      <c r="E13" t="s">
        <v>52</v>
      </c>
    </row>
    <row r="14" spans="2:4" ht="14.25">
      <c r="B14" s="29" t="s">
        <v>53</v>
      </c>
      <c r="C14">
        <v>4</v>
      </c>
      <c r="D14">
        <v>15</v>
      </c>
    </row>
    <row r="15" spans="2:4" ht="14.25">
      <c r="B15" s="29" t="s">
        <v>93</v>
      </c>
      <c r="C15">
        <v>4</v>
      </c>
      <c r="D15">
        <v>15</v>
      </c>
    </row>
    <row r="16" spans="2:5" ht="14.25">
      <c r="B16" s="29" t="s">
        <v>66</v>
      </c>
      <c r="C16">
        <v>4</v>
      </c>
      <c r="D16">
        <v>12</v>
      </c>
      <c r="E16" t="s">
        <v>6</v>
      </c>
    </row>
    <row r="17" spans="2:4" ht="14.25">
      <c r="B17" s="29" t="s">
        <v>54</v>
      </c>
      <c r="C17">
        <v>4</v>
      </c>
      <c r="D17">
        <v>15</v>
      </c>
    </row>
    <row r="18" spans="2:5" ht="14.25">
      <c r="B18" s="29" t="s">
        <v>6</v>
      </c>
      <c r="C18" t="s">
        <v>6</v>
      </c>
      <c r="D18" t="s">
        <v>6</v>
      </c>
      <c r="E18" t="s">
        <v>6</v>
      </c>
    </row>
    <row r="19" ht="14.25">
      <c r="B19" s="29" t="s">
        <v>6</v>
      </c>
    </row>
    <row r="20" spans="1:2" ht="14.25">
      <c r="A20" s="28" t="s">
        <v>55</v>
      </c>
      <c r="B20" s="29" t="s">
        <v>6</v>
      </c>
    </row>
    <row r="21" spans="2:5" ht="14.25">
      <c r="B21" s="29" t="s">
        <v>67</v>
      </c>
      <c r="C21">
        <v>4</v>
      </c>
      <c r="D21">
        <v>12</v>
      </c>
      <c r="E21" t="s">
        <v>68</v>
      </c>
    </row>
    <row r="22" spans="2:4" ht="14.25">
      <c r="B22" s="29" t="s">
        <v>69</v>
      </c>
      <c r="C22">
        <v>3</v>
      </c>
      <c r="D22">
        <v>15</v>
      </c>
    </row>
    <row r="23" spans="2:4" ht="14.25">
      <c r="B23" s="29" t="s">
        <v>56</v>
      </c>
      <c r="C23">
        <v>3</v>
      </c>
      <c r="D23">
        <v>12</v>
      </c>
    </row>
    <row r="24" spans="2:5" ht="14.25">
      <c r="B24" s="31" t="s">
        <v>70</v>
      </c>
      <c r="C24">
        <v>4</v>
      </c>
      <c r="D24">
        <v>12</v>
      </c>
      <c r="E24" t="s">
        <v>68</v>
      </c>
    </row>
    <row r="25" spans="2:4" ht="14.25">
      <c r="B25" s="29" t="s">
        <v>71</v>
      </c>
      <c r="C25">
        <v>3</v>
      </c>
      <c r="D25" t="s">
        <v>86</v>
      </c>
    </row>
    <row r="26" ht="14.25">
      <c r="B26" s="28" t="s">
        <v>6</v>
      </c>
    </row>
    <row r="27" ht="14.25">
      <c r="A27" s="32" t="s">
        <v>44</v>
      </c>
    </row>
    <row r="28" spans="2:5" ht="14.25">
      <c r="B28" t="s">
        <v>57</v>
      </c>
      <c r="C28">
        <v>4</v>
      </c>
      <c r="D28">
        <v>8</v>
      </c>
      <c r="E28" t="s">
        <v>6</v>
      </c>
    </row>
    <row r="29" spans="2:5" ht="14.25">
      <c r="B29" t="s">
        <v>58</v>
      </c>
      <c r="C29">
        <v>4</v>
      </c>
      <c r="D29">
        <v>25</v>
      </c>
      <c r="E29" t="s">
        <v>6</v>
      </c>
    </row>
    <row r="30" spans="2:5" ht="14.25">
      <c r="B30" t="s">
        <v>59</v>
      </c>
      <c r="C30">
        <v>4</v>
      </c>
      <c r="D30">
        <v>25</v>
      </c>
      <c r="E30" t="s">
        <v>60</v>
      </c>
    </row>
    <row r="31" spans="2:5" ht="14.25">
      <c r="B31" s="31" t="s">
        <v>72</v>
      </c>
      <c r="C31">
        <v>4</v>
      </c>
      <c r="D31">
        <v>10</v>
      </c>
      <c r="E31" t="s">
        <v>73</v>
      </c>
    </row>
    <row r="32" spans="2:6" ht="14.25">
      <c r="B32" s="31" t="s">
        <v>74</v>
      </c>
      <c r="C32">
        <v>2</v>
      </c>
      <c r="D32">
        <v>15</v>
      </c>
      <c r="E32" t="s">
        <v>75</v>
      </c>
      <c r="F32" t="s">
        <v>76</v>
      </c>
    </row>
    <row r="33" spans="1:5" ht="14.25">
      <c r="A33" s="29"/>
      <c r="B33" t="s">
        <v>6</v>
      </c>
      <c r="C33" t="s">
        <v>6</v>
      </c>
      <c r="D33" t="s">
        <v>6</v>
      </c>
      <c r="E33" t="s">
        <v>6</v>
      </c>
    </row>
    <row r="39" spans="2:4" ht="14.25">
      <c r="B39" s="31" t="s">
        <v>6</v>
      </c>
      <c r="C39" t="s">
        <v>6</v>
      </c>
      <c r="D39" t="s">
        <v>6</v>
      </c>
    </row>
    <row r="40" spans="2:4" ht="14.25">
      <c r="B40" s="31" t="s">
        <v>6</v>
      </c>
      <c r="C40" t="s">
        <v>6</v>
      </c>
      <c r="D40" t="s">
        <v>6</v>
      </c>
    </row>
    <row r="41" spans="2:4" ht="14.25">
      <c r="B41" s="31" t="s">
        <v>6</v>
      </c>
      <c r="C41" t="s">
        <v>6</v>
      </c>
      <c r="D41" t="s">
        <v>6</v>
      </c>
    </row>
    <row r="44" ht="14.25">
      <c r="A44" s="33" t="s">
        <v>6</v>
      </c>
    </row>
  </sheetData>
  <sheetProtection/>
  <printOptions/>
  <pageMargins left="0.7" right="0.7" top="0.75" bottom="0.75" header="0.3" footer="0.3"/>
  <pageSetup horizontalDpi="600" verticalDpi="600" orientation="portrait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A44" sqref="A44"/>
    </sheetView>
  </sheetViews>
  <sheetFormatPr defaultColWidth="9.140625" defaultRowHeight="15"/>
  <cols>
    <col min="1" max="1" width="20.7109375" style="0" customWidth="1"/>
    <col min="2" max="2" width="36.57421875" style="0" customWidth="1"/>
    <col min="3" max="3" width="6.28125" style="0" customWidth="1"/>
    <col min="4" max="4" width="13.8515625" style="0" customWidth="1"/>
    <col min="5" max="5" width="12.28125" style="0" customWidth="1"/>
    <col min="6" max="6" width="29.8515625" style="0" customWidth="1"/>
  </cols>
  <sheetData>
    <row r="1" spans="1:4" ht="14.25">
      <c r="A1" s="27" t="s">
        <v>40</v>
      </c>
      <c r="B1" s="27" t="s">
        <v>41</v>
      </c>
      <c r="C1" s="27" t="s">
        <v>42</v>
      </c>
      <c r="D1" s="27" t="s">
        <v>43</v>
      </c>
    </row>
    <row r="2" spans="1:6" ht="14.25">
      <c r="A2" s="28" t="s">
        <v>45</v>
      </c>
      <c r="B2" s="27"/>
      <c r="C2" s="27"/>
      <c r="D2" s="27"/>
      <c r="E2" s="27"/>
      <c r="F2" s="27"/>
    </row>
    <row r="3" spans="2:5" ht="14.25">
      <c r="B3" s="29" t="s">
        <v>46</v>
      </c>
      <c r="C3">
        <v>4</v>
      </c>
      <c r="D3">
        <v>12</v>
      </c>
      <c r="E3" t="s">
        <v>6</v>
      </c>
    </row>
    <row r="4" spans="2:4" ht="14.25">
      <c r="B4" s="29" t="s">
        <v>80</v>
      </c>
      <c r="C4">
        <v>4</v>
      </c>
      <c r="D4">
        <v>8</v>
      </c>
    </row>
    <row r="5" spans="2:4" ht="14.25">
      <c r="B5" s="29" t="s">
        <v>47</v>
      </c>
      <c r="C5">
        <v>4</v>
      </c>
      <c r="D5" s="30" t="s">
        <v>48</v>
      </c>
    </row>
    <row r="6" spans="2:4" ht="14.25">
      <c r="B6" s="29" t="s">
        <v>81</v>
      </c>
      <c r="C6">
        <v>4</v>
      </c>
      <c r="D6">
        <v>12</v>
      </c>
    </row>
    <row r="7" spans="2:4" ht="14.25">
      <c r="B7" s="29" t="s">
        <v>49</v>
      </c>
      <c r="C7">
        <v>4</v>
      </c>
      <c r="D7">
        <v>8</v>
      </c>
    </row>
    <row r="8" spans="2:5" ht="14.25">
      <c r="B8" s="29" t="s">
        <v>6</v>
      </c>
      <c r="C8" t="s">
        <v>6</v>
      </c>
      <c r="D8" t="s">
        <v>6</v>
      </c>
      <c r="E8" t="s">
        <v>6</v>
      </c>
    </row>
    <row r="9" spans="2:4" ht="14.25">
      <c r="B9" s="29" t="s">
        <v>6</v>
      </c>
      <c r="C9" t="s">
        <v>6</v>
      </c>
      <c r="D9" t="s">
        <v>6</v>
      </c>
    </row>
    <row r="10" spans="2:4" ht="14.25">
      <c r="B10" s="29" t="s">
        <v>6</v>
      </c>
      <c r="C10" t="s">
        <v>6</v>
      </c>
      <c r="D10" t="s">
        <v>6</v>
      </c>
    </row>
    <row r="12" ht="14.25">
      <c r="A12" s="28" t="s">
        <v>50</v>
      </c>
    </row>
    <row r="13" spans="2:5" ht="14.25">
      <c r="B13" s="29" t="s">
        <v>51</v>
      </c>
      <c r="C13">
        <v>4</v>
      </c>
      <c r="D13">
        <v>12</v>
      </c>
      <c r="E13" t="s">
        <v>52</v>
      </c>
    </row>
    <row r="14" spans="2:4" ht="14.25">
      <c r="B14" s="29" t="s">
        <v>53</v>
      </c>
      <c r="C14">
        <v>4</v>
      </c>
      <c r="D14">
        <v>15</v>
      </c>
    </row>
    <row r="15" spans="2:4" ht="14.25">
      <c r="B15" s="29" t="s">
        <v>82</v>
      </c>
      <c r="C15">
        <v>4</v>
      </c>
      <c r="D15">
        <v>8</v>
      </c>
    </row>
    <row r="16" spans="2:5" ht="14.25">
      <c r="B16" s="29" t="s">
        <v>83</v>
      </c>
      <c r="C16">
        <v>2</v>
      </c>
      <c r="D16">
        <v>25</v>
      </c>
      <c r="E16" t="s">
        <v>84</v>
      </c>
    </row>
    <row r="17" spans="2:4" ht="14.25">
      <c r="B17" s="29" t="s">
        <v>54</v>
      </c>
      <c r="C17">
        <v>4</v>
      </c>
      <c r="D17">
        <v>15</v>
      </c>
    </row>
    <row r="18" spans="2:5" ht="14.25">
      <c r="B18" s="29" t="s">
        <v>6</v>
      </c>
      <c r="C18" t="s">
        <v>6</v>
      </c>
      <c r="D18" t="s">
        <v>6</v>
      </c>
      <c r="E18" t="s">
        <v>6</v>
      </c>
    </row>
    <row r="19" ht="14.25">
      <c r="B19" s="29" t="s">
        <v>6</v>
      </c>
    </row>
    <row r="20" spans="1:2" ht="14.25">
      <c r="A20" s="28" t="s">
        <v>55</v>
      </c>
      <c r="B20" s="29" t="s">
        <v>6</v>
      </c>
    </row>
    <row r="21" spans="2:5" ht="14.25">
      <c r="B21" s="29" t="s">
        <v>85</v>
      </c>
      <c r="C21">
        <v>3</v>
      </c>
      <c r="D21" t="s">
        <v>86</v>
      </c>
      <c r="E21" t="s">
        <v>87</v>
      </c>
    </row>
    <row r="22" spans="2:4" ht="14.25">
      <c r="B22" s="29" t="s">
        <v>88</v>
      </c>
      <c r="C22">
        <v>5</v>
      </c>
      <c r="D22">
        <v>8</v>
      </c>
    </row>
    <row r="23" spans="2:4" ht="14.25">
      <c r="B23" s="29" t="s">
        <v>56</v>
      </c>
      <c r="C23">
        <v>3</v>
      </c>
      <c r="D23">
        <v>12</v>
      </c>
    </row>
    <row r="24" spans="2:4" ht="14.25">
      <c r="B24" s="31" t="s">
        <v>89</v>
      </c>
      <c r="C24">
        <v>3</v>
      </c>
      <c r="D24">
        <v>10</v>
      </c>
    </row>
    <row r="25" spans="2:4" ht="14.25">
      <c r="B25" s="29" t="s">
        <v>6</v>
      </c>
      <c r="C25" t="s">
        <v>6</v>
      </c>
      <c r="D25" t="s">
        <v>6</v>
      </c>
    </row>
    <row r="26" ht="14.25">
      <c r="B26" s="28" t="s">
        <v>90</v>
      </c>
    </row>
    <row r="27" ht="14.25">
      <c r="A27" s="32" t="s">
        <v>44</v>
      </c>
    </row>
    <row r="28" spans="2:5" ht="14.25">
      <c r="B28" t="s">
        <v>57</v>
      </c>
      <c r="C28">
        <v>8</v>
      </c>
      <c r="D28">
        <v>8</v>
      </c>
      <c r="E28" t="s">
        <v>6</v>
      </c>
    </row>
    <row r="29" spans="2:5" ht="14.25">
      <c r="B29" t="s">
        <v>91</v>
      </c>
      <c r="C29">
        <v>8</v>
      </c>
      <c r="D29">
        <v>25</v>
      </c>
      <c r="E29" t="s">
        <v>6</v>
      </c>
    </row>
    <row r="30" spans="2:5" ht="14.25">
      <c r="B30" t="s">
        <v>59</v>
      </c>
      <c r="C30">
        <v>8</v>
      </c>
      <c r="D30">
        <v>25</v>
      </c>
      <c r="E30" t="s">
        <v>60</v>
      </c>
    </row>
    <row r="31" spans="2:5" ht="14.25">
      <c r="B31" s="31" t="s">
        <v>6</v>
      </c>
      <c r="C31" t="s">
        <v>6</v>
      </c>
      <c r="D31" t="s">
        <v>6</v>
      </c>
      <c r="E31" t="s">
        <v>6</v>
      </c>
    </row>
    <row r="32" spans="2:4" ht="14.25">
      <c r="B32" s="31" t="s">
        <v>6</v>
      </c>
      <c r="C32" t="s">
        <v>6</v>
      </c>
      <c r="D32" t="s">
        <v>6</v>
      </c>
    </row>
    <row r="33" spans="1:5" ht="14.25">
      <c r="A33" s="29"/>
      <c r="B33" t="s">
        <v>6</v>
      </c>
      <c r="C33" t="s">
        <v>6</v>
      </c>
      <c r="D33" t="s">
        <v>6</v>
      </c>
      <c r="E33" t="s">
        <v>6</v>
      </c>
    </row>
    <row r="39" spans="2:4" ht="14.25">
      <c r="B39" s="31" t="s">
        <v>6</v>
      </c>
      <c r="C39" t="s">
        <v>6</v>
      </c>
      <c r="D39" t="s">
        <v>6</v>
      </c>
    </row>
    <row r="40" spans="2:4" ht="14.25">
      <c r="B40" s="31" t="s">
        <v>6</v>
      </c>
      <c r="C40" t="s">
        <v>6</v>
      </c>
      <c r="D40" t="s">
        <v>6</v>
      </c>
    </row>
    <row r="41" spans="2:4" ht="14.25">
      <c r="B41" s="31" t="s">
        <v>6</v>
      </c>
      <c r="C41" t="s">
        <v>6</v>
      </c>
      <c r="D41" t="s">
        <v>6</v>
      </c>
    </row>
  </sheetData>
  <sheetProtection/>
  <printOptions/>
  <pageMargins left="0.7" right="0.7" top="0.75" bottom="0.75" header="0.3" footer="0.3"/>
  <pageSetup horizontalDpi="600" verticalDpi="600" orientation="portrait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 harewood</cp:lastModifiedBy>
  <dcterms:created xsi:type="dcterms:W3CDTF">2012-04-09T00:30:52Z</dcterms:created>
  <dcterms:modified xsi:type="dcterms:W3CDTF">2015-11-27T23:47:41Z</dcterms:modified>
  <cp:category/>
  <cp:version/>
  <cp:contentType/>
  <cp:contentStatus/>
</cp:coreProperties>
</file>